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6\05_26\"/>
    </mc:Choice>
  </mc:AlternateContent>
  <xr:revisionPtr revIDLastSave="0" documentId="13_ncr:1_{7A0E123F-D93B-4924-8130-82A7495671F0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</sheets>
  <definedNames>
    <definedName name="_xlnm._FilterDatabase" localSheetId="0" hidden="1">Sheet2!$A$5:$G$17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2" l="1"/>
  <c r="E12" i="2"/>
  <c r="E23" i="2"/>
  <c r="B39" i="2" l="1"/>
  <c r="E24" i="2" l="1"/>
</calcChain>
</file>

<file path=xl/sharedStrings.xml><?xml version="1.0" encoding="utf-8"?>
<sst xmlns="http://schemas.openxmlformats.org/spreadsheetml/2006/main" count="117" uniqueCount="93">
  <si>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</si>
  <si>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</si>
  <si>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</si>
  <si>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</si>
  <si>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</si>
  <si>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</si>
  <si>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</si>
  <si>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</si>
  <si>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</si>
  <si>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</si>
  <si>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</si>
  <si>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</si>
  <si>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</si>
  <si>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5.</t>
  </si>
  <si>
    <t>BUZET</t>
  </si>
  <si>
    <t>6.</t>
  </si>
  <si>
    <t>7.</t>
  </si>
  <si>
    <t>8.</t>
  </si>
  <si>
    <t>3235</t>
  </si>
  <si>
    <t>10.</t>
  </si>
  <si>
    <t>11.</t>
  </si>
  <si>
    <t>3239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</si>
  <si>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</si>
  <si>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</si>
  <si>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</si>
  <si>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</si>
  <si>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</si>
  <si>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</si>
  <si>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</si>
  <si>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</si>
  <si>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</si>
  <si>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</si>
  <si>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</si>
  <si>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</si>
  <si>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</si>
  <si>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4.</t>
  </si>
  <si>
    <t>9.</t>
  </si>
  <si>
    <t>naknade za bolest, invalidnost i smrtni slučaj, regres</t>
  </si>
  <si>
    <t>3232</t>
  </si>
  <si>
    <t>ROVINJ - ROVIGNO</t>
  </si>
  <si>
    <t>Ostale usluge</t>
  </si>
  <si>
    <t>Zakupnine i najamnine</t>
  </si>
  <si>
    <t>Usluge tekućeg i investicijskog održavanja</t>
  </si>
  <si>
    <t>Usluge telefona, pošte i prijevoza</t>
  </si>
  <si>
    <t>A1 HRVATSKA d.o.o.</t>
  </si>
  <si>
    <t>29524210204</t>
  </si>
  <si>
    <t>3431</t>
  </si>
  <si>
    <t>Bankarske usluge i usluge platnog prometa</t>
  </si>
  <si>
    <t>ZAGREBAČKA BANKA D.D.</t>
  </si>
  <si>
    <t>92963223473</t>
  </si>
  <si>
    <t>CONTAINEX CONTAINER - HANDEL.m.b.H.</t>
  </si>
  <si>
    <t>ATU19206605</t>
  </si>
  <si>
    <t>WIEN</t>
  </si>
  <si>
    <t>CROATIA OSIGURANJE d.d.</t>
  </si>
  <si>
    <t>26187994862</t>
  </si>
  <si>
    <t>3292</t>
  </si>
  <si>
    <t>Premije osiguranja</t>
  </si>
  <si>
    <t>Kamate za primljene kredite od tuzemnih kreditnih institucija</t>
  </si>
  <si>
    <t>BINA ISTRA d.d.</t>
  </si>
  <si>
    <t>13439120211</t>
  </si>
  <si>
    <t>TOLA GRADNJA d.o.o.</t>
  </si>
  <si>
    <t>56134057950</t>
  </si>
  <si>
    <t>Rovinj</t>
  </si>
  <si>
    <t>MEDICAL INTERTRADE d.o.o.</t>
  </si>
  <si>
    <t>04492664153</t>
  </si>
  <si>
    <t>SVETA NEDJELJA</t>
  </si>
  <si>
    <t>ERSTE &amp; STEIERMARKISCHE BANK D.D.</t>
  </si>
  <si>
    <t>23057039320</t>
  </si>
  <si>
    <t>RIJEKA</t>
  </si>
  <si>
    <t>FINA FINANCIJSKA AGENCIJA</t>
  </si>
  <si>
    <t>85821130368</t>
  </si>
  <si>
    <t>DRŽAVNI PRORAČUN</t>
  </si>
  <si>
    <t>18683136487</t>
  </si>
  <si>
    <t>LC STUDIO, obrt za graf.usluge i tisak</t>
  </si>
  <si>
    <t>19559376814</t>
  </si>
  <si>
    <t>VLADO, zajedni. obrt za proiz. i usluge</t>
  </si>
  <si>
    <t>89438400436</t>
  </si>
  <si>
    <t>BALE (VALLE)</t>
  </si>
  <si>
    <t>MEDIACOM zajednički obrt za elektrin.rad</t>
  </si>
  <si>
    <t>21925153365</t>
  </si>
  <si>
    <t>3251</t>
  </si>
  <si>
    <t/>
  </si>
  <si>
    <t>3252</t>
  </si>
  <si>
    <t>3922</t>
  </si>
  <si>
    <t>4124</t>
  </si>
  <si>
    <t>Ostala prava</t>
  </si>
  <si>
    <t>4223</t>
  </si>
  <si>
    <t>Oprema za održavanje i zaštitu</t>
  </si>
  <si>
    <t>Rashodi po osnovi utroška lijekova</t>
  </si>
  <si>
    <t>Rashodi po osnovi utroška šptrošnog medicinksog materijala</t>
  </si>
  <si>
    <t>Obveza za PDV</t>
  </si>
  <si>
    <t>INFORMACIJA O TROŠENJU SREDSTAVA ZA SVIBANJ 2026 - KATEGORIJA 1 PRIMATELJA SREDSTAVA</t>
  </si>
  <si>
    <t>INFORMACIJA O TROŠENJU SREDSTAVA ZA SVIBANJ  2026 -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</si>
</sst>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1" xfId="0" applyBorder="1" applyAlignment="1">
      <alignment horizontal="left"/>
    </xf>
    <xf numFmtId="164" fontId="0" fillId="0" borderId="9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44"/>
  <sheetViews>
    <sheetView tabSelected="1" workbookViewId="0">
      <selection activeCell="E18" sqref="E18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91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44</v>
      </c>
      <c r="C6" s="11" t="s">
        <v>45</v>
      </c>
      <c r="D6" s="11" t="s">
        <v>10</v>
      </c>
      <c r="E6" s="47">
        <v>1079.6500000000001</v>
      </c>
      <c r="F6" s="11" t="s">
        <v>11</v>
      </c>
      <c r="G6" s="12" t="s">
        <v>43</v>
      </c>
    </row>
    <row r="7" spans="1:7" x14ac:dyDescent="0.25">
      <c r="A7" s="6" t="s">
        <v>12</v>
      </c>
      <c r="B7" s="7" t="s">
        <v>58</v>
      </c>
      <c r="C7" s="7" t="s">
        <v>59</v>
      </c>
      <c r="D7" s="7" t="s">
        <v>14</v>
      </c>
      <c r="E7" s="8">
        <v>40</v>
      </c>
      <c r="F7" s="7" t="s">
        <v>11</v>
      </c>
      <c r="G7" s="9" t="s">
        <v>43</v>
      </c>
    </row>
    <row r="8" spans="1:7" x14ac:dyDescent="0.25">
      <c r="A8" s="6" t="s">
        <v>23</v>
      </c>
      <c r="B8" s="7" t="s">
        <v>60</v>
      </c>
      <c r="C8" s="7" t="s">
        <v>61</v>
      </c>
      <c r="D8" s="7" t="s">
        <v>62</v>
      </c>
      <c r="E8" s="8">
        <v>562.5</v>
      </c>
      <c r="F8" s="7" t="s">
        <v>38</v>
      </c>
      <c r="G8" s="9" t="s">
        <v>42</v>
      </c>
    </row>
    <row r="9" spans="1:7" x14ac:dyDescent="0.25">
      <c r="A9" s="13" t="s">
        <v>35</v>
      </c>
      <c r="B9" s="27" t="s">
        <v>50</v>
      </c>
      <c r="C9" s="27" t="s">
        <v>51</v>
      </c>
      <c r="D9" s="27" t="s">
        <v>52</v>
      </c>
      <c r="E9" s="55">
        <v>132.75</v>
      </c>
      <c r="F9" s="27" t="s">
        <v>18</v>
      </c>
      <c r="G9" s="15" t="s">
        <v>41</v>
      </c>
    </row>
    <row r="10" spans="1:7" x14ac:dyDescent="0.25">
      <c r="A10" s="10" t="s">
        <v>13</v>
      </c>
      <c r="B10" s="11" t="s">
        <v>63</v>
      </c>
      <c r="C10" s="11" t="s">
        <v>64</v>
      </c>
      <c r="D10" s="11" t="s">
        <v>65</v>
      </c>
      <c r="E10" s="47">
        <v>961.51</v>
      </c>
      <c r="F10" s="11" t="s">
        <v>80</v>
      </c>
      <c r="G10" s="12" t="s">
        <v>88</v>
      </c>
    </row>
    <row r="11" spans="1:7" x14ac:dyDescent="0.25">
      <c r="A11" s="6" t="s">
        <v>15</v>
      </c>
      <c r="B11" s="7" t="s">
        <v>63</v>
      </c>
      <c r="C11" s="7" t="s">
        <v>64</v>
      </c>
      <c r="D11" s="7" t="s">
        <v>65</v>
      </c>
      <c r="E11" s="8">
        <v>2204.33</v>
      </c>
      <c r="F11" s="7" t="s">
        <v>82</v>
      </c>
      <c r="G11" s="9" t="s">
        <v>89</v>
      </c>
    </row>
    <row r="12" spans="1:7" x14ac:dyDescent="0.25">
      <c r="A12" s="13"/>
      <c r="B12" s="36" t="s">
        <v>63</v>
      </c>
      <c r="C12" s="36" t="s">
        <v>64</v>
      </c>
      <c r="D12" s="36" t="s">
        <v>65</v>
      </c>
      <c r="E12" s="48">
        <f>+E11+E10</f>
        <v>3165.84</v>
      </c>
      <c r="F12" s="27"/>
      <c r="G12" s="15"/>
    </row>
    <row r="13" spans="1:7" x14ac:dyDescent="0.25">
      <c r="A13" s="10" t="s">
        <v>16</v>
      </c>
      <c r="B13" s="11" t="s">
        <v>53</v>
      </c>
      <c r="C13" s="11" t="s">
        <v>54</v>
      </c>
      <c r="D13" s="11" t="s">
        <v>10</v>
      </c>
      <c r="E13" s="47">
        <v>14980.81</v>
      </c>
      <c r="F13" s="11" t="s">
        <v>55</v>
      </c>
      <c r="G13" s="12" t="s">
        <v>56</v>
      </c>
    </row>
    <row r="14" spans="1:7" x14ac:dyDescent="0.25">
      <c r="A14" s="6" t="s">
        <v>17</v>
      </c>
      <c r="B14" s="7" t="s">
        <v>66</v>
      </c>
      <c r="C14" s="7" t="s">
        <v>67</v>
      </c>
      <c r="D14" s="7" t="s">
        <v>68</v>
      </c>
      <c r="E14" s="8">
        <v>39786.06</v>
      </c>
      <c r="F14" s="54">
        <v>3423</v>
      </c>
      <c r="G14" s="9" t="s">
        <v>57</v>
      </c>
    </row>
    <row r="15" spans="1:7" x14ac:dyDescent="0.25">
      <c r="A15" s="6" t="s">
        <v>36</v>
      </c>
      <c r="B15" s="7" t="s">
        <v>69</v>
      </c>
      <c r="C15" s="7" t="s">
        <v>70</v>
      </c>
      <c r="D15" s="7" t="s">
        <v>10</v>
      </c>
      <c r="E15" s="8">
        <v>2610.16</v>
      </c>
      <c r="F15" s="7" t="s">
        <v>46</v>
      </c>
      <c r="G15" s="9" t="s">
        <v>47</v>
      </c>
    </row>
    <row r="16" spans="1:7" x14ac:dyDescent="0.25">
      <c r="A16" s="6" t="s">
        <v>19</v>
      </c>
      <c r="B16" s="7" t="s">
        <v>48</v>
      </c>
      <c r="C16" s="7" t="s">
        <v>49</v>
      </c>
      <c r="D16" s="7" t="s">
        <v>10</v>
      </c>
      <c r="E16" s="8">
        <v>287.58999999999997</v>
      </c>
      <c r="F16" s="7" t="s">
        <v>46</v>
      </c>
      <c r="G16" s="9" t="s">
        <v>47</v>
      </c>
    </row>
    <row r="17" spans="1:7" x14ac:dyDescent="0.25">
      <c r="A17" s="13" t="s">
        <v>20</v>
      </c>
      <c r="B17" s="27" t="s">
        <v>71</v>
      </c>
      <c r="C17" s="27" t="s">
        <v>72</v>
      </c>
      <c r="D17" s="27" t="s">
        <v>10</v>
      </c>
      <c r="E17" s="55">
        <v>16166.59</v>
      </c>
      <c r="F17" s="27" t="s">
        <v>83</v>
      </c>
      <c r="G17" s="15" t="s">
        <v>90</v>
      </c>
    </row>
    <row r="18" spans="1:7" x14ac:dyDescent="0.25">
      <c r="A18" s="16"/>
      <c r="B18" s="17" t="s">
        <v>22</v>
      </c>
      <c r="C18" s="18"/>
      <c r="D18" s="38"/>
      <c r="E18" s="30">
        <f>SUM(E6:E17)-E12</f>
        <v>78811.95</v>
      </c>
      <c r="F18" s="40"/>
      <c r="G18" s="19"/>
    </row>
    <row r="19" spans="1:7" x14ac:dyDescent="0.25">
      <c r="B19" s="31"/>
      <c r="E19" s="45"/>
      <c r="F19"/>
    </row>
    <row r="20" spans="1:7" x14ac:dyDescent="0.25">
      <c r="A20" s="10" t="s">
        <v>9</v>
      </c>
      <c r="B20" s="11" t="s">
        <v>73</v>
      </c>
      <c r="C20" s="11" t="s">
        <v>74</v>
      </c>
      <c r="D20" s="11" t="s">
        <v>39</v>
      </c>
      <c r="E20" s="47">
        <v>67.25</v>
      </c>
      <c r="F20" s="11" t="s">
        <v>21</v>
      </c>
      <c r="G20" s="12" t="s">
        <v>40</v>
      </c>
    </row>
    <row r="21" spans="1:7" x14ac:dyDescent="0.25">
      <c r="A21" s="6" t="s">
        <v>12</v>
      </c>
      <c r="B21" s="7" t="s">
        <v>75</v>
      </c>
      <c r="C21" s="7" t="s">
        <v>76</v>
      </c>
      <c r="D21" s="7" t="s">
        <v>77</v>
      </c>
      <c r="E21" s="8">
        <v>36624</v>
      </c>
      <c r="F21" s="7" t="s">
        <v>84</v>
      </c>
      <c r="G21" s="9" t="s">
        <v>85</v>
      </c>
    </row>
    <row r="22" spans="1:7" x14ac:dyDescent="0.25">
      <c r="A22" s="13" t="s">
        <v>23</v>
      </c>
      <c r="B22" s="27" t="s">
        <v>78</v>
      </c>
      <c r="C22" s="27" t="s">
        <v>79</v>
      </c>
      <c r="D22" s="27" t="s">
        <v>39</v>
      </c>
      <c r="E22" s="55">
        <v>28167.5</v>
      </c>
      <c r="F22" s="27" t="s">
        <v>86</v>
      </c>
      <c r="G22" s="15" t="s">
        <v>87</v>
      </c>
    </row>
    <row r="23" spans="1:7" x14ac:dyDescent="0.25">
      <c r="A23" s="28"/>
      <c r="B23" s="29" t="s">
        <v>22</v>
      </c>
      <c r="C23" s="28"/>
      <c r="D23" s="28"/>
      <c r="E23" s="30">
        <f>+SUM(E20:E22)</f>
        <v>64858.75</v>
      </c>
      <c r="F23" s="28"/>
      <c r="G23" s="28"/>
    </row>
    <row r="24" spans="1:7" x14ac:dyDescent="0.25">
      <c r="A24" s="28"/>
      <c r="B24" s="29" t="s">
        <v>24</v>
      </c>
      <c r="C24" s="28"/>
      <c r="D24" s="28"/>
      <c r="E24" s="30">
        <f>+E23+E18</f>
        <v>143670.70000000001</v>
      </c>
      <c r="F24" s="28"/>
      <c r="G24" s="28"/>
    </row>
    <row r="25" spans="1:7" x14ac:dyDescent="0.25">
      <c r="A25" s="51"/>
      <c r="B25" s="52"/>
      <c r="C25" s="51"/>
      <c r="D25" s="51"/>
      <c r="E25" s="53"/>
      <c r="F25" s="51"/>
      <c r="G25" s="51"/>
    </row>
    <row r="26" spans="1:7" x14ac:dyDescent="0.25">
      <c r="F26"/>
    </row>
    <row r="27" spans="1:7" x14ac:dyDescent="0.25">
      <c r="A27" s="4" t="s">
        <v>92</v>
      </c>
      <c r="F27"/>
    </row>
    <row r="28" spans="1:7" ht="45" x14ac:dyDescent="0.25">
      <c r="A28" s="5" t="s">
        <v>2</v>
      </c>
      <c r="B28" s="20" t="s">
        <v>6</v>
      </c>
      <c r="C28" s="21" t="s">
        <v>25</v>
      </c>
      <c r="D28" s="22" t="s">
        <v>8</v>
      </c>
    </row>
    <row r="29" spans="1:7" ht="48" customHeight="1" x14ac:dyDescent="0.25">
      <c r="A29" s="6">
        <v>1</v>
      </c>
      <c r="B29" s="8">
        <v>365990.42</v>
      </c>
      <c r="C29" s="49">
        <v>3111</v>
      </c>
      <c r="D29" s="42" t="s">
        <v>26</v>
      </c>
      <c r="E29" s="46"/>
      <c r="F29" s="23"/>
      <c r="G29" s="25"/>
    </row>
    <row r="30" spans="1:7" ht="30" x14ac:dyDescent="0.25">
      <c r="A30" s="6">
        <v>2</v>
      </c>
      <c r="B30" s="8">
        <v>8800</v>
      </c>
      <c r="C30" s="24">
        <v>3113</v>
      </c>
      <c r="D30" s="42" t="s">
        <v>27</v>
      </c>
    </row>
    <row r="31" spans="1:7" ht="45" x14ac:dyDescent="0.25">
      <c r="A31" s="6">
        <v>3</v>
      </c>
      <c r="B31" s="50">
        <v>5400</v>
      </c>
      <c r="C31" s="24">
        <v>3121</v>
      </c>
      <c r="D31" s="42" t="s">
        <v>37</v>
      </c>
    </row>
    <row r="32" spans="1:7" ht="30" x14ac:dyDescent="0.25">
      <c r="A32" s="6">
        <v>4</v>
      </c>
      <c r="B32" s="8">
        <v>56172.08</v>
      </c>
      <c r="C32" s="24">
        <v>3132</v>
      </c>
      <c r="D32" s="42" t="s">
        <v>28</v>
      </c>
    </row>
    <row r="33" spans="1:7" x14ac:dyDescent="0.25">
      <c r="A33" s="6">
        <v>5</v>
      </c>
      <c r="B33" s="8">
        <v>308.8</v>
      </c>
      <c r="C33" s="24">
        <v>3211</v>
      </c>
      <c r="D33" s="42" t="s">
        <v>29</v>
      </c>
    </row>
    <row r="34" spans="1:7" ht="36" customHeight="1" x14ac:dyDescent="0.25">
      <c r="A34" s="6">
        <v>6</v>
      </c>
      <c r="B34" s="8">
        <v>16698.95</v>
      </c>
      <c r="C34" s="24">
        <v>3212</v>
      </c>
      <c r="D34" s="42" t="s">
        <v>30</v>
      </c>
    </row>
    <row r="35" spans="1:7" x14ac:dyDescent="0.25">
      <c r="A35" s="6">
        <v>7</v>
      </c>
      <c r="B35" s="8">
        <v>3409.55</v>
      </c>
      <c r="C35" s="24">
        <v>3213</v>
      </c>
      <c r="D35" s="42" t="s">
        <v>31</v>
      </c>
    </row>
    <row r="36" spans="1:7" ht="45" x14ac:dyDescent="0.25">
      <c r="A36" s="6">
        <v>8</v>
      </c>
      <c r="B36" s="8">
        <v>677</v>
      </c>
      <c r="C36" s="24">
        <v>3214</v>
      </c>
      <c r="D36" s="42" t="s">
        <v>32</v>
      </c>
    </row>
    <row r="37" spans="1:7" x14ac:dyDescent="0.25">
      <c r="A37" s="6">
        <v>9</v>
      </c>
      <c r="B37" s="50">
        <v>2977.26</v>
      </c>
      <c r="C37" s="24">
        <v>3237</v>
      </c>
      <c r="D37" s="42" t="s">
        <v>33</v>
      </c>
      <c r="G37" s="25"/>
    </row>
    <row r="38" spans="1:7" ht="45" x14ac:dyDescent="0.25">
      <c r="A38" s="6">
        <v>10</v>
      </c>
      <c r="B38" s="8">
        <v>2419.9</v>
      </c>
      <c r="C38" s="24">
        <v>3291</v>
      </c>
      <c r="D38" s="42" t="s">
        <v>34</v>
      </c>
    </row>
    <row r="39" spans="1:7" x14ac:dyDescent="0.25">
      <c r="A39" s="26" t="s">
        <v>22</v>
      </c>
      <c r="B39" s="14">
        <f>SUM(B29:B38)</f>
        <v>462853.96</v>
      </c>
      <c r="C39" s="27"/>
      <c r="D39" s="15"/>
    </row>
    <row r="40" spans="1:7" x14ac:dyDescent="0.25">
      <c r="B40" s="25"/>
    </row>
    <row r="41" spans="1:7" x14ac:dyDescent="0.25">
      <c r="F41"/>
    </row>
    <row r="42" spans="1:7" x14ac:dyDescent="0.25">
      <c r="B42" s="25"/>
    </row>
    <row r="43" spans="1:7" x14ac:dyDescent="0.25">
      <c r="B43" s="25"/>
    </row>
    <row r="44" spans="1:7" x14ac:dyDescent="0.25">
      <c r="B44" s="25"/>
    </row>
  </sheetData>
  <sortState xmlns:xlrd2="http://schemas.microsoft.com/office/spreadsheetml/2017/richdata2" ref="B6:G17">
    <sortCondition ref="B5:B17"/>
  </sortState>
  <phoneticPr fontId="5" type="noConversion"/>
  <pageMargins left="0.24" right="0.24" top="0.28999999999999998" bottom="0.24" header="0.17" footer="0.17"/>
  <pageSetup paperSize="9" scale="3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2026-04-15T08:42:24Z</cp:lastPrinted>
  <dcterms:created xsi:type="dcterms:W3CDTF">2024-04-23T12:44:17Z</dcterms:created>
  <dcterms:modified xsi:type="dcterms:W3CDTF">2026-06-11T11:35:15Z</dcterms:modified>
</cp:coreProperties>
</file>